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lan prihoda i rashoda" sheetId="1" r:id="rId4"/>
  </sheets>
</workbook>
</file>

<file path=xl/sharedStrings.xml><?xml version="1.0" encoding="utf-8"?>
<sst xmlns="http://schemas.openxmlformats.org/spreadsheetml/2006/main" uniqueCount="62">
  <si>
    <t xml:space="preserve">FINANCIJSKI PLAN ZA 2021.   </t>
  </si>
  <si>
    <t xml:space="preserve">Račun </t>
  </si>
  <si>
    <t>Naziv</t>
  </si>
  <si>
    <t>Plan za 2021.</t>
  </si>
  <si>
    <t>OSNOVNA DJELATNOST</t>
  </si>
  <si>
    <t>GOSPODARSKA DJELATNOST</t>
  </si>
  <si>
    <t>UKUPNO</t>
  </si>
  <si>
    <t>PRIHODI</t>
  </si>
  <si>
    <t xml:space="preserve">Prihodi od prodaje roba i pružanja usluga </t>
  </si>
  <si>
    <t>Prihodi od članarina i članskih doprinosa</t>
  </si>
  <si>
    <t>Prihodi po posebnim propisima</t>
  </si>
  <si>
    <t>Prihodi od imovine</t>
  </si>
  <si>
    <t>Prihodi od financijske imovine</t>
  </si>
  <si>
    <t>Prihodi od nefinancijske imovine</t>
  </si>
  <si>
    <t>Prihodi od donacija</t>
  </si>
  <si>
    <t>Prihodi od donacija iz proračuna</t>
  </si>
  <si>
    <t>Prihodi od inozemnih vlada i međunarodnih organizacija</t>
  </si>
  <si>
    <t>Prihodi od trgovačkih društava i ostalih pravnih osoba</t>
  </si>
  <si>
    <t>Prihodi od građana i kućanstava</t>
  </si>
  <si>
    <t>Ostali prihodi od donacija</t>
  </si>
  <si>
    <t>Ostali  prihodi</t>
  </si>
  <si>
    <t>Prihodi od naknade štete i refundacija</t>
  </si>
  <si>
    <t>Prihodi od prodaje dugotrajne imovine</t>
  </si>
  <si>
    <t>Ostali nespomenuti prihodi</t>
  </si>
  <si>
    <t xml:space="preserve">Prihodi od povezanih neprofitnih organizacija </t>
  </si>
  <si>
    <t>UKUPNO PRIHODI</t>
  </si>
  <si>
    <t>KORIŠTENI PRENESENI VIŠAK PRIHODA (dio 5221)</t>
  </si>
  <si>
    <t xml:space="preserve">UKUPNO ZA POKRIĆE </t>
  </si>
  <si>
    <t>RASHODI</t>
  </si>
  <si>
    <t>Rashodi za radnike</t>
  </si>
  <si>
    <t>Plaće</t>
  </si>
  <si>
    <t>Ostali rashodi za radnike</t>
  </si>
  <si>
    <t>Doprinosi na plaće</t>
  </si>
  <si>
    <t>Materijalni rashodi</t>
  </si>
  <si>
    <t>Naknade troškova radnicima</t>
  </si>
  <si>
    <t>Naknade članovima u predstavničkim i izvršnim tijelima, povjerenstvima i slično</t>
  </si>
  <si>
    <t>Naknade volonterima</t>
  </si>
  <si>
    <t>Naknade ostalim osobama izvan radnog odnosa</t>
  </si>
  <si>
    <t>Rashodi za usluge</t>
  </si>
  <si>
    <t>Rashodi za materijal i energiju</t>
  </si>
  <si>
    <t xml:space="preserve">Ostali nespomenuti materijalni rashodi </t>
  </si>
  <si>
    <t>Rashodi amortizacije</t>
  </si>
  <si>
    <t>Amortizacija</t>
  </si>
  <si>
    <t>Financijski rashodi</t>
  </si>
  <si>
    <t>Kamate za izdane vrijednosne papire</t>
  </si>
  <si>
    <t>Kamate za primljene kredite i zajmove</t>
  </si>
  <si>
    <t>Ostali financijski rashodi</t>
  </si>
  <si>
    <t>Donacije</t>
  </si>
  <si>
    <t>Tekuće donacije</t>
  </si>
  <si>
    <t>Kapitalne donacije</t>
  </si>
  <si>
    <t>Ostali rashodi</t>
  </si>
  <si>
    <t>Kazne, penali i naknade štete</t>
  </si>
  <si>
    <t>Ostali nespomenuti rashodi</t>
  </si>
  <si>
    <t>Rashodi vezani uz financiranje povezanih neprofitnih organizacija</t>
  </si>
  <si>
    <t xml:space="preserve">UKUPNO RASHODI </t>
  </si>
  <si>
    <t>PRENESENI MANJAK PRIHODA ZA POKRIĆE (dio 5222)</t>
  </si>
  <si>
    <t>(PRIHODI + VIŠAK)-(RASHODI + MANJAK)</t>
  </si>
  <si>
    <t>UKUPNO PRENESENI REZULTAT POSLOVANJA(522)</t>
  </si>
  <si>
    <t>OSTATAK PRENESENOG VIŠKA PRIHODA ZA KORIŠTENJE (5221)</t>
  </si>
  <si>
    <t>OSTATAK PRENESENOG MANJKA PRIHODA ZA POKRIĆE (5222)</t>
  </si>
  <si>
    <t>PLANIRANI VIŠAK PRIHODA</t>
  </si>
  <si>
    <t>PLANIRANI MANJAK PRIHODA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</si>
</sst>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&quot;;&quot;-&quot;#,##0.00&quot; &quot;"/>
  </numFmts>
  <fonts count="8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6"/>
      <color indexed="8"/>
      <name val="Calibri"/>
    </font>
    <font>
      <b val="1"/>
      <i val="1"/>
      <sz val="16"/>
      <color indexed="8"/>
      <name val="Calibri"/>
    </font>
    <font>
      <sz val="16"/>
      <color indexed="8"/>
      <name val="Calibri"/>
    </font>
    <font>
      <b val="1"/>
      <sz val="12"/>
      <color indexed="8"/>
      <name val="Calibri"/>
    </font>
    <font>
      <b val="1"/>
      <i val="1"/>
      <u val="single"/>
      <sz val="16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 wrapText="1"/>
    </xf>
    <xf numFmtId="49" fontId="4" fillId="2" borderId="3" applyNumberFormat="1" applyFont="1" applyFill="1" applyBorder="1" applyAlignment="1" applyProtection="0">
      <alignment horizontal="center" vertical="center"/>
    </xf>
    <xf numFmtId="0" fontId="4" fillId="2" borderId="3" applyNumberFormat="0" applyFont="1" applyFill="1" applyBorder="1" applyAlignment="1" applyProtection="0">
      <alignment horizontal="center" vertical="center"/>
    </xf>
    <xf numFmtId="0" fontId="3" fillId="3" borderId="5" applyNumberFormat="1" applyFont="1" applyFill="1" applyBorder="1" applyAlignment="1" applyProtection="0">
      <alignment horizontal="center" vertical="bottom"/>
    </xf>
    <xf numFmtId="0" fontId="3" fillId="3" borderId="6" applyNumberFormat="0" applyFont="1" applyFill="1" applyBorder="1" applyAlignment="1" applyProtection="0">
      <alignment horizontal="center" vertical="bottom"/>
    </xf>
    <xf numFmtId="49" fontId="0" fillId="3" borderId="7" applyNumberFormat="1" applyFont="1" applyFill="1" applyBorder="1" applyAlignment="1" applyProtection="0">
      <alignment vertical="bottom" wrapText="1"/>
    </xf>
    <xf numFmtId="59" fontId="0" fillId="3" borderId="5" applyNumberFormat="1" applyFont="1" applyFill="1" applyBorder="1" applyAlignment="1" applyProtection="0">
      <alignment vertical="bottom"/>
    </xf>
    <xf numFmtId="59" fontId="0" fillId="3" borderId="6" applyNumberFormat="1" applyFont="1" applyFill="1" applyBorder="1" applyAlignment="1" applyProtection="0">
      <alignment vertical="bottom"/>
    </xf>
    <xf numFmtId="59" fontId="0" fillId="3" borderId="7" applyNumberFormat="1" applyFont="1" applyFill="1" applyBorder="1" applyAlignment="1" applyProtection="0">
      <alignment vertical="bottom"/>
    </xf>
    <xf numFmtId="0" fontId="5" fillId="2" borderId="8" applyNumberFormat="0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vertical="bottom" wrapText="1"/>
    </xf>
    <xf numFmtId="59" fontId="0" fillId="2" borderId="8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vertical="bottom"/>
    </xf>
    <xf numFmtId="59" fontId="0" fillId="2" borderId="10" applyNumberFormat="1" applyFont="1" applyFill="1" applyBorder="1" applyAlignment="1" applyProtection="0">
      <alignment vertical="bottom"/>
    </xf>
    <xf numFmtId="0" fontId="3" fillId="3" borderId="8" applyNumberFormat="1" applyFont="1" applyFill="1" applyBorder="1" applyAlignment="1" applyProtection="0">
      <alignment horizontal="center" vertical="bottom"/>
    </xf>
    <xf numFmtId="0" fontId="3" fillId="3" borderId="9" applyNumberFormat="0" applyFont="1" applyFill="1" applyBorder="1" applyAlignment="1" applyProtection="0">
      <alignment horizontal="center" vertical="bottom"/>
    </xf>
    <xf numFmtId="49" fontId="0" fillId="3" borderId="10" applyNumberFormat="1" applyFont="1" applyFill="1" applyBorder="1" applyAlignment="1" applyProtection="0">
      <alignment vertical="bottom" wrapText="1"/>
    </xf>
    <xf numFmtId="59" fontId="0" fillId="3" borderId="8" applyNumberFormat="1" applyFont="1" applyFill="1" applyBorder="1" applyAlignment="1" applyProtection="0">
      <alignment vertical="bottom"/>
    </xf>
    <xf numFmtId="59" fontId="0" fillId="3" borderId="9" applyNumberFormat="1" applyFont="1" applyFill="1" applyBorder="1" applyAlignment="1" applyProtection="0">
      <alignment vertical="bottom"/>
    </xf>
    <xf numFmtId="59" fontId="0" fillId="3" borderId="10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center"/>
    </xf>
    <xf numFmtId="59" fontId="0" fillId="2" borderId="9" applyNumberFormat="1" applyFont="1" applyFill="1" applyBorder="1" applyAlignment="1" applyProtection="0">
      <alignment vertical="center"/>
    </xf>
    <xf numFmtId="59" fontId="0" fillId="2" borderId="10" applyNumberFormat="1" applyFont="1" applyFill="1" applyBorder="1" applyAlignment="1" applyProtection="0">
      <alignment vertical="center"/>
    </xf>
    <xf numFmtId="0" fontId="5" fillId="2" borderId="11" applyNumberFormat="0" applyFont="1" applyFill="1" applyBorder="1" applyAlignment="1" applyProtection="0">
      <alignment horizontal="center" vertical="bottom"/>
    </xf>
    <xf numFmtId="0" fontId="5" fillId="2" borderId="12" applyNumberFormat="1" applyFont="1" applyFill="1" applyBorder="1" applyAlignment="1" applyProtection="0">
      <alignment horizontal="center" vertical="bottom"/>
    </xf>
    <xf numFmtId="49" fontId="0" fillId="2" borderId="13" applyNumberFormat="1" applyFont="1" applyFill="1" applyBorder="1" applyAlignment="1" applyProtection="0">
      <alignment vertical="bottom" wrapText="1"/>
    </xf>
    <xf numFmtId="59" fontId="0" fillId="2" borderId="11" applyNumberFormat="1" applyFont="1" applyFill="1" applyBorder="1" applyAlignment="1" applyProtection="0">
      <alignment vertical="bottom"/>
    </xf>
    <xf numFmtId="59" fontId="0" fillId="2" borderId="12" applyNumberFormat="1" applyFont="1" applyFill="1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49" fontId="3" fillId="3" borderId="14" applyNumberFormat="1" applyFont="1" applyFill="1" applyBorder="1" applyAlignment="1" applyProtection="0">
      <alignment horizontal="right" vertical="center"/>
    </xf>
    <xf numFmtId="0" fontId="3" fillId="3" borderId="15" applyNumberFormat="0" applyFont="1" applyFill="1" applyBorder="1" applyAlignment="1" applyProtection="0">
      <alignment horizontal="right" vertical="center"/>
    </xf>
    <xf numFmtId="0" fontId="3" fillId="3" borderId="16" applyNumberFormat="0" applyFont="1" applyFill="1" applyBorder="1" applyAlignment="1" applyProtection="0">
      <alignment horizontal="right" vertical="center"/>
    </xf>
    <xf numFmtId="59" fontId="3" fillId="3" borderId="3" applyNumberFormat="1" applyFont="1" applyFill="1" applyBorder="1" applyAlignment="1" applyProtection="0">
      <alignment horizontal="right" vertical="center"/>
    </xf>
    <xf numFmtId="49" fontId="3" fillId="2" borderId="17" applyNumberFormat="1" applyFont="1" applyFill="1" applyBorder="1" applyAlignment="1" applyProtection="0">
      <alignment horizontal="right" vertical="center"/>
    </xf>
    <xf numFmtId="0" fontId="3" fillId="2" borderId="18" applyNumberFormat="0" applyFont="1" applyFill="1" applyBorder="1" applyAlignment="1" applyProtection="0">
      <alignment horizontal="right" vertical="center"/>
    </xf>
    <xf numFmtId="0" fontId="3" fillId="2" borderId="19" applyNumberFormat="0" applyFont="1" applyFill="1" applyBorder="1" applyAlignment="1" applyProtection="0">
      <alignment horizontal="right" vertical="center"/>
    </xf>
    <xf numFmtId="59" fontId="3" fillId="2" borderId="3" applyNumberFormat="1" applyFont="1" applyFill="1" applyBorder="1" applyAlignment="1" applyProtection="0">
      <alignment horizontal="right" vertical="center"/>
    </xf>
    <xf numFmtId="0" fontId="3" fillId="2" borderId="18" applyNumberFormat="0" applyFont="1" applyFill="1" applyBorder="1" applyAlignment="1" applyProtection="0">
      <alignment horizontal="center" vertical="center"/>
    </xf>
    <xf numFmtId="4" fontId="3" fillId="2" borderId="18" applyNumberFormat="1" applyFont="1" applyFill="1" applyBorder="1" applyAlignment="1" applyProtection="0">
      <alignment horizontal="right" vertical="center"/>
    </xf>
    <xf numFmtId="49" fontId="4" fillId="2" borderId="17" applyNumberFormat="1" applyFont="1" applyFill="1" applyBorder="1" applyAlignment="1" applyProtection="0">
      <alignment horizontal="center" vertical="center"/>
    </xf>
    <xf numFmtId="0" fontId="4" fillId="2" borderId="18" applyNumberFormat="0" applyFont="1" applyFill="1" applyBorder="1" applyAlignment="1" applyProtection="0">
      <alignment horizontal="center" vertical="center"/>
    </xf>
    <xf numFmtId="0" fontId="4" fillId="2" borderId="19" applyNumberFormat="0" applyFont="1" applyFill="1" applyBorder="1" applyAlignment="1" applyProtection="0">
      <alignment horizontal="center" vertical="center"/>
    </xf>
    <xf numFmtId="0" fontId="0" fillId="3" borderId="5" applyNumberFormat="1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3" borderId="8" applyNumberFormat="1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vertical="bottom"/>
    </xf>
    <xf numFmtId="59" fontId="0" fillId="3" borderId="8" applyNumberFormat="1" applyFont="1" applyFill="1" applyBorder="1" applyAlignment="1" applyProtection="0">
      <alignment vertical="center"/>
    </xf>
    <xf numFmtId="59" fontId="0" fillId="3" borderId="9" applyNumberFormat="1" applyFont="1" applyFill="1" applyBorder="1" applyAlignment="1" applyProtection="0">
      <alignment vertical="center"/>
    </xf>
    <xf numFmtId="59" fontId="0" fillId="3" borderId="10" applyNumberFormat="1" applyFont="1" applyFill="1" applyBorder="1" applyAlignment="1" applyProtection="0">
      <alignment vertical="center"/>
    </xf>
    <xf numFmtId="59" fontId="0" fillId="2" borderId="2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center"/>
    </xf>
    <xf numFmtId="59" fontId="0" fillId="2" borderId="12" applyNumberFormat="1" applyFont="1" applyFill="1" applyBorder="1" applyAlignment="1" applyProtection="0">
      <alignment vertical="center"/>
    </xf>
    <xf numFmtId="59" fontId="0" fillId="2" borderId="13" applyNumberFormat="1" applyFont="1" applyFill="1" applyBorder="1" applyAlignment="1" applyProtection="0">
      <alignment vertical="center"/>
    </xf>
    <xf numFmtId="49" fontId="3" fillId="3" borderId="14" applyNumberFormat="1" applyFont="1" applyFill="1" applyBorder="1" applyAlignment="1" applyProtection="0">
      <alignment horizontal="right" vertical="bottom"/>
    </xf>
    <xf numFmtId="0" fontId="3" fillId="3" borderId="15" applyNumberFormat="0" applyFont="1" applyFill="1" applyBorder="1" applyAlignment="1" applyProtection="0">
      <alignment horizontal="right" vertical="bottom"/>
    </xf>
    <xf numFmtId="0" fontId="3" fillId="3" borderId="16" applyNumberFormat="0" applyFont="1" applyFill="1" applyBorder="1" applyAlignment="1" applyProtection="0">
      <alignment horizontal="right" vertical="bottom"/>
    </xf>
    <xf numFmtId="59" fontId="3" fillId="3" borderId="3" applyNumberFormat="1" applyFont="1" applyFill="1" applyBorder="1" applyAlignment="1" applyProtection="0">
      <alignment vertical="center"/>
    </xf>
    <xf numFmtId="49" fontId="3" fillId="2" borderId="17" applyNumberFormat="1" applyFont="1" applyFill="1" applyBorder="1" applyAlignment="1" applyProtection="0">
      <alignment horizontal="right" vertical="bottom"/>
    </xf>
    <xf numFmtId="0" fontId="3" fillId="2" borderId="18" applyNumberFormat="0" applyFont="1" applyFill="1" applyBorder="1" applyAlignment="1" applyProtection="0">
      <alignment horizontal="right" vertical="bottom"/>
    </xf>
    <xf numFmtId="0" fontId="3" fillId="2" borderId="19" applyNumberFormat="0" applyFont="1" applyFill="1" applyBorder="1" applyAlignment="1" applyProtection="0">
      <alignment horizontal="right" vertical="bottom"/>
    </xf>
    <xf numFmtId="59" fontId="3" fillId="2" borderId="3" applyNumberFormat="1" applyFont="1" applyFill="1" applyBorder="1" applyAlignment="1" applyProtection="0">
      <alignment vertical="center"/>
    </xf>
    <xf numFmtId="0" fontId="5" fillId="2" borderId="18" applyNumberFormat="0" applyFont="1" applyFill="1" applyBorder="1" applyAlignment="1" applyProtection="0">
      <alignment horizontal="right" vertical="center"/>
    </xf>
    <xf numFmtId="59" fontId="0" fillId="2" borderId="18" applyNumberFormat="1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horizontal="right" vertical="center"/>
    </xf>
    <xf numFmtId="0" fontId="4" fillId="2" borderId="6" applyNumberFormat="0" applyFont="1" applyFill="1" applyBorder="1" applyAlignment="1" applyProtection="0">
      <alignment horizontal="right" vertical="center"/>
    </xf>
    <xf numFmtId="59" fontId="4" fillId="2" borderId="6" applyNumberFormat="1" applyFont="1" applyFill="1" applyBorder="1" applyAlignment="1" applyProtection="0">
      <alignment vertical="bottom"/>
    </xf>
    <xf numFmtId="59" fontId="4" fillId="2" borderId="7" applyNumberFormat="1" applyFont="1" applyFill="1" applyBorder="1" applyAlignment="1" applyProtection="0">
      <alignment vertical="bottom"/>
    </xf>
    <xf numFmtId="49" fontId="6" fillId="3" borderId="8" applyNumberFormat="1" applyFont="1" applyFill="1" applyBorder="1" applyAlignment="1" applyProtection="0">
      <alignment horizontal="right" vertical="center"/>
    </xf>
    <xf numFmtId="0" fontId="6" fillId="3" borderId="9" applyNumberFormat="0" applyFont="1" applyFill="1" applyBorder="1" applyAlignment="1" applyProtection="0">
      <alignment horizontal="right" vertical="center"/>
    </xf>
    <xf numFmtId="59" fontId="3" fillId="3" borderId="9" applyNumberFormat="1" applyFont="1" applyFill="1" applyBorder="1" applyAlignment="1" applyProtection="0">
      <alignment vertical="bottom"/>
    </xf>
    <xf numFmtId="59" fontId="3" fillId="3" borderId="10" applyNumberFormat="1" applyFont="1" applyFill="1" applyBorder="1" applyAlignment="1" applyProtection="0">
      <alignment vertical="bottom"/>
    </xf>
    <xf numFmtId="49" fontId="7" fillId="2" borderId="8" applyNumberFormat="1" applyFont="1" applyFill="1" applyBorder="1" applyAlignment="1" applyProtection="0">
      <alignment horizontal="right" vertical="bottom"/>
    </xf>
    <xf numFmtId="0" fontId="7" fillId="2" borderId="9" applyNumberFormat="0" applyFont="1" applyFill="1" applyBorder="1" applyAlignment="1" applyProtection="0">
      <alignment horizontal="right" vertical="bottom"/>
    </xf>
    <xf numFmtId="59" fontId="7" fillId="2" borderId="9" applyNumberFormat="1" applyFont="1" applyFill="1" applyBorder="1" applyAlignment="1" applyProtection="0">
      <alignment vertical="bottom"/>
    </xf>
    <xf numFmtId="59" fontId="7" fillId="2" borderId="10" applyNumberFormat="1" applyFont="1" applyFill="1" applyBorder="1" applyAlignment="1" applyProtection="0">
      <alignment vertical="bottom"/>
    </xf>
    <xf numFmtId="49" fontId="7" fillId="2" borderId="11" applyNumberFormat="1" applyFont="1" applyFill="1" applyBorder="1" applyAlignment="1" applyProtection="0">
      <alignment horizontal="right" vertical="bottom"/>
    </xf>
    <xf numFmtId="0" fontId="7" fillId="2" borderId="12" applyNumberFormat="0" applyFont="1" applyFill="1" applyBorder="1" applyAlignment="1" applyProtection="0">
      <alignment horizontal="right" vertical="bottom"/>
    </xf>
    <xf numFmtId="59" fontId="7" fillId="2" borderId="12" applyNumberFormat="1" applyFont="1" applyFill="1" applyBorder="1" applyAlignment="1" applyProtection="0">
      <alignment vertical="bottom"/>
    </xf>
    <xf numFmtId="59" fontId="7" fillId="2" borderId="13" applyNumberFormat="1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5" fillId="2" borderId="20" applyNumberFormat="0" applyFont="1" applyFill="1" applyBorder="1" applyAlignment="1" applyProtection="0">
      <alignment horizontal="right" vertical="bottom"/>
    </xf>
    <xf numFmtId="4" fontId="0" fillId="2" borderId="20" applyNumberFormat="1" applyFont="1" applyFill="1" applyBorder="1" applyAlignment="1" applyProtection="0">
      <alignment vertical="bottom"/>
    </xf>
    <xf numFmtId="0" fontId="5" fillId="2" borderId="2" applyNumberFormat="0" applyFont="1" applyFill="1" applyBorder="1" applyAlignment="1" applyProtection="0">
      <alignment horizontal="right" vertical="bottom"/>
    </xf>
    <xf numFmtId="4" fontId="0" fillId="2" borderId="2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1"/>
  <sheetViews>
    <sheetView workbookViewId="0" showGridLines="0" defaultGridColor="1"/>
  </sheetViews>
  <sheetFormatPr defaultColWidth="9.16667" defaultRowHeight="21" customHeight="1" outlineLevelRow="0" outlineLevelCol="0"/>
  <cols>
    <col min="1" max="1" width="5.5" style="1" customWidth="1"/>
    <col min="2" max="2" width="6.85156" style="1" customWidth="1"/>
    <col min="3" max="3" width="56.8516" style="1" customWidth="1"/>
    <col min="4" max="6" width="21.8516" style="1" customWidth="1"/>
    <col min="7" max="7" width="12.6719" style="1" customWidth="1"/>
    <col min="8" max="9" width="9.17188" style="1" customWidth="1"/>
    <col min="10" max="10" width="11.8516" style="1" customWidth="1"/>
    <col min="11" max="11" width="9.67188" style="1" customWidth="1"/>
    <col min="12" max="16384" width="9.17188" style="1" customWidth="1"/>
  </cols>
  <sheetData>
    <row r="1" ht="19.45" customHeight="1">
      <c r="A1" s="2"/>
      <c r="B1" t="s" s="3">
        <v>0</v>
      </c>
      <c r="C1" s="4"/>
      <c r="D1" s="4"/>
      <c r="E1" s="4"/>
      <c r="F1" s="4"/>
      <c r="G1" s="5"/>
      <c r="H1" s="5"/>
      <c r="I1" s="5"/>
      <c r="J1" s="5"/>
      <c r="K1" s="5"/>
    </row>
    <row r="2" ht="9" customHeight="1" hidden="1">
      <c r="A2" s="2"/>
      <c r="B2" s="2"/>
      <c r="C2" s="2"/>
      <c r="D2" s="2"/>
      <c r="E2" s="2"/>
      <c r="F2" s="2"/>
      <c r="G2" s="5"/>
      <c r="H2" s="5"/>
      <c r="I2" s="5"/>
      <c r="J2" s="5"/>
      <c r="K2" s="5"/>
    </row>
    <row r="3" ht="23.25" customHeight="1">
      <c r="A3" t="s" s="6">
        <v>1</v>
      </c>
      <c r="B3" s="7"/>
      <c r="C3" t="s" s="6">
        <v>2</v>
      </c>
      <c r="D3" t="s" s="6">
        <v>3</v>
      </c>
      <c r="E3" s="7"/>
      <c r="F3" s="7"/>
      <c r="G3" s="8"/>
      <c r="H3" s="5"/>
      <c r="I3" s="5"/>
      <c r="J3" s="5"/>
      <c r="K3" s="5"/>
    </row>
    <row r="4" ht="39.45" customHeight="1">
      <c r="A4" s="7"/>
      <c r="B4" s="7"/>
      <c r="C4" s="7"/>
      <c r="D4" t="s" s="9">
        <v>4</v>
      </c>
      <c r="E4" t="s" s="9">
        <v>5</v>
      </c>
      <c r="F4" t="s" s="9">
        <v>6</v>
      </c>
      <c r="G4" s="8"/>
      <c r="H4" s="5"/>
      <c r="I4" s="5"/>
      <c r="J4" s="5"/>
      <c r="K4" s="5"/>
    </row>
    <row r="5" ht="28.5" customHeight="1">
      <c r="A5" t="s" s="10">
        <v>7</v>
      </c>
      <c r="B5" s="11"/>
      <c r="C5" s="11"/>
      <c r="D5" s="11"/>
      <c r="E5" s="11"/>
      <c r="F5" s="11"/>
      <c r="G5" s="8"/>
      <c r="H5" s="5"/>
      <c r="I5" s="5"/>
      <c r="J5" s="5"/>
      <c r="K5" s="5"/>
    </row>
    <row r="6" ht="19.45" customHeight="1">
      <c r="A6" s="12">
        <v>31</v>
      </c>
      <c r="B6" s="13"/>
      <c r="C6" t="s" s="14">
        <v>8</v>
      </c>
      <c r="D6" s="15">
        <v>20000</v>
      </c>
      <c r="E6" s="16">
        <v>900000</v>
      </c>
      <c r="F6" s="17">
        <f>SUM(D6:E6)</f>
        <v>920000</v>
      </c>
      <c r="G6" s="8"/>
      <c r="H6" s="5"/>
      <c r="I6" s="5"/>
      <c r="J6" s="5"/>
      <c r="K6" s="5"/>
    </row>
    <row r="7" ht="19.45" customHeight="1">
      <c r="A7" s="18"/>
      <c r="B7" s="19">
        <v>311</v>
      </c>
      <c r="C7" t="s" s="20">
        <v>8</v>
      </c>
      <c r="D7" s="21"/>
      <c r="E7" s="22"/>
      <c r="F7" s="23">
        <f>SUM(D7:E7)</f>
        <v>0</v>
      </c>
      <c r="G7" s="8"/>
      <c r="H7" s="5"/>
      <c r="I7" s="5"/>
      <c r="J7" s="5"/>
      <c r="K7" s="5"/>
    </row>
    <row r="8" ht="19.45" customHeight="1">
      <c r="A8" s="24">
        <v>32</v>
      </c>
      <c r="B8" s="25"/>
      <c r="C8" t="s" s="26">
        <v>9</v>
      </c>
      <c r="D8" s="27">
        <f>SUM(D9)</f>
        <v>0</v>
      </c>
      <c r="E8" s="28">
        <f>SUM(E9)</f>
        <v>0</v>
      </c>
      <c r="F8" s="29">
        <f>SUM(D8:E8)</f>
        <v>0</v>
      </c>
      <c r="G8" s="8"/>
      <c r="H8" s="5"/>
      <c r="I8" s="5"/>
      <c r="J8" s="5"/>
      <c r="K8" s="5"/>
    </row>
    <row r="9" ht="19.45" customHeight="1">
      <c r="A9" s="18"/>
      <c r="B9" s="19">
        <v>321</v>
      </c>
      <c r="C9" t="s" s="20">
        <v>9</v>
      </c>
      <c r="D9" s="21"/>
      <c r="E9" s="22"/>
      <c r="F9" s="23">
        <f>SUM(D9:E9)</f>
        <v>0</v>
      </c>
      <c r="G9" s="8"/>
      <c r="H9" s="5"/>
      <c r="I9" s="5"/>
      <c r="J9" s="5"/>
      <c r="K9" s="5"/>
    </row>
    <row r="10" ht="19.45" customHeight="1">
      <c r="A10" s="24">
        <v>33</v>
      </c>
      <c r="B10" s="25"/>
      <c r="C10" t="s" s="26">
        <v>10</v>
      </c>
      <c r="D10" s="27">
        <v>0</v>
      </c>
      <c r="E10" s="28">
        <f>SUM(E11)</f>
        <v>0</v>
      </c>
      <c r="F10" s="29">
        <f>SUM(D10:E10)</f>
        <v>0</v>
      </c>
      <c r="G10" s="8"/>
      <c r="H10" s="5"/>
      <c r="I10" s="5"/>
      <c r="J10" s="5"/>
      <c r="K10" s="5"/>
    </row>
    <row r="11" ht="19.45" customHeight="1">
      <c r="A11" s="18"/>
      <c r="B11" s="19">
        <v>331</v>
      </c>
      <c r="C11" t="s" s="20">
        <v>10</v>
      </c>
      <c r="D11" s="21"/>
      <c r="E11" s="22"/>
      <c r="F11" s="23">
        <f>SUM(D11:E11)</f>
        <v>0</v>
      </c>
      <c r="G11" s="8"/>
      <c r="H11" s="5"/>
      <c r="I11" s="5"/>
      <c r="J11" s="5"/>
      <c r="K11" s="5"/>
    </row>
    <row r="12" ht="19.45" customHeight="1">
      <c r="A12" s="24">
        <v>34</v>
      </c>
      <c r="B12" s="25"/>
      <c r="C12" t="s" s="26">
        <v>11</v>
      </c>
      <c r="D12" s="27">
        <f>SUM(D13:D14)</f>
        <v>0</v>
      </c>
      <c r="E12" s="28">
        <f>SUM(E13:E14)</f>
        <v>0</v>
      </c>
      <c r="F12" s="29">
        <f>SUM(D12:E12)</f>
        <v>0</v>
      </c>
      <c r="G12" s="8"/>
      <c r="H12" s="5"/>
      <c r="I12" s="5"/>
      <c r="J12" s="5"/>
      <c r="K12" s="5"/>
    </row>
    <row r="13" ht="19.45" customHeight="1">
      <c r="A13" s="18"/>
      <c r="B13" s="19">
        <v>341</v>
      </c>
      <c r="C13" t="s" s="20">
        <v>12</v>
      </c>
      <c r="D13" s="21"/>
      <c r="E13" s="22"/>
      <c r="F13" s="23">
        <f>SUM(D13:E13)</f>
        <v>0</v>
      </c>
      <c r="G13" s="8"/>
      <c r="H13" s="5"/>
      <c r="I13" s="5"/>
      <c r="J13" s="5"/>
      <c r="K13" s="5"/>
    </row>
    <row r="14" ht="19.45" customHeight="1">
      <c r="A14" s="18"/>
      <c r="B14" s="19">
        <v>342</v>
      </c>
      <c r="C14" t="s" s="20">
        <v>13</v>
      </c>
      <c r="D14" s="21"/>
      <c r="E14" s="22"/>
      <c r="F14" s="23">
        <f>SUM(D14:E14)</f>
        <v>0</v>
      </c>
      <c r="G14" s="8"/>
      <c r="H14" s="5"/>
      <c r="I14" s="5"/>
      <c r="J14" s="5"/>
      <c r="K14" s="5"/>
    </row>
    <row r="15" ht="19.45" customHeight="1">
      <c r="A15" s="24">
        <v>35</v>
      </c>
      <c r="B15" s="25"/>
      <c r="C15" t="s" s="26">
        <v>14</v>
      </c>
      <c r="D15" s="27">
        <v>650000</v>
      </c>
      <c r="E15" s="28">
        <f>SUM(E16:E20)</f>
        <v>0</v>
      </c>
      <c r="F15" s="29">
        <f>SUM(D15:E15)</f>
        <v>650000</v>
      </c>
      <c r="G15" s="8"/>
      <c r="H15" s="5"/>
      <c r="I15" s="5"/>
      <c r="J15" s="5"/>
      <c r="K15" s="5"/>
    </row>
    <row r="16" ht="19.45" customHeight="1">
      <c r="A16" s="18"/>
      <c r="B16" s="19">
        <v>351</v>
      </c>
      <c r="C16" t="s" s="20">
        <v>15</v>
      </c>
      <c r="D16" s="21"/>
      <c r="E16" s="22"/>
      <c r="F16" s="23">
        <f>SUM(D16:E16)</f>
        <v>0</v>
      </c>
      <c r="G16" s="8"/>
      <c r="H16" s="5"/>
      <c r="I16" s="5"/>
      <c r="J16" s="5"/>
      <c r="K16" s="5"/>
    </row>
    <row r="17" ht="9" customHeight="1" hidden="1">
      <c r="A17" s="18"/>
      <c r="B17" s="19">
        <v>352</v>
      </c>
      <c r="C17" t="s" s="20">
        <v>16</v>
      </c>
      <c r="D17" s="21"/>
      <c r="E17" s="22"/>
      <c r="F17" s="23">
        <f>SUM(D17:E17)</f>
        <v>0</v>
      </c>
      <c r="G17" s="8"/>
      <c r="H17" s="5"/>
      <c r="I17" s="5"/>
      <c r="J17" s="5"/>
      <c r="K17" s="5"/>
    </row>
    <row r="18" ht="39.45" customHeight="1">
      <c r="A18" s="18"/>
      <c r="B18" s="19">
        <v>353</v>
      </c>
      <c r="C18" t="s" s="20">
        <v>17</v>
      </c>
      <c r="D18" s="30"/>
      <c r="E18" s="31"/>
      <c r="F18" s="32">
        <f>SUM(D18:E18)</f>
        <v>0</v>
      </c>
      <c r="G18" s="8"/>
      <c r="H18" s="5"/>
      <c r="I18" s="5"/>
      <c r="J18" s="5"/>
      <c r="K18" s="5"/>
    </row>
    <row r="19" ht="9" customHeight="1" hidden="1">
      <c r="A19" s="18"/>
      <c r="B19" s="19">
        <v>354</v>
      </c>
      <c r="C19" t="s" s="20">
        <v>18</v>
      </c>
      <c r="D19" s="21"/>
      <c r="E19" s="22"/>
      <c r="F19" s="23">
        <f>SUM(D19:E19)</f>
        <v>0</v>
      </c>
      <c r="G19" s="8"/>
      <c r="H19" s="5"/>
      <c r="I19" s="5"/>
      <c r="J19" s="5"/>
      <c r="K19" s="5"/>
    </row>
    <row r="20" ht="9" customHeight="1" hidden="1">
      <c r="A20" s="18"/>
      <c r="B20" s="19">
        <v>355</v>
      </c>
      <c r="C20" t="s" s="20">
        <v>19</v>
      </c>
      <c r="D20" s="21"/>
      <c r="E20" s="22"/>
      <c r="F20" s="23">
        <f>SUM(D20:E20)</f>
        <v>0</v>
      </c>
      <c r="G20" s="8"/>
      <c r="H20" s="5"/>
      <c r="I20" s="5"/>
      <c r="J20" s="5"/>
      <c r="K20" s="5"/>
    </row>
    <row r="21" ht="19.45" customHeight="1">
      <c r="A21" s="24">
        <v>36</v>
      </c>
      <c r="B21" s="25"/>
      <c r="C21" t="s" s="26">
        <v>20</v>
      </c>
      <c r="D21" s="27">
        <v>50000</v>
      </c>
      <c r="E21" s="28">
        <v>50000</v>
      </c>
      <c r="F21" s="29">
        <v>100000</v>
      </c>
      <c r="G21" s="8"/>
      <c r="H21" s="5"/>
      <c r="I21" s="5"/>
      <c r="J21" s="5"/>
      <c r="K21" s="5"/>
    </row>
    <row r="22" ht="9" customHeight="1" hidden="1">
      <c r="A22" s="18"/>
      <c r="B22" s="19">
        <v>361</v>
      </c>
      <c r="C22" t="s" s="20">
        <v>21</v>
      </c>
      <c r="D22" s="21"/>
      <c r="E22" s="22"/>
      <c r="F22" s="23">
        <f>SUM(D22:E22)</f>
        <v>0</v>
      </c>
      <c r="G22" s="8"/>
      <c r="H22" s="5"/>
      <c r="I22" s="5"/>
      <c r="J22" s="5"/>
      <c r="K22" s="5"/>
    </row>
    <row r="23" ht="19.45" customHeight="1">
      <c r="A23" s="18"/>
      <c r="B23" s="19">
        <v>362</v>
      </c>
      <c r="C23" t="s" s="20">
        <v>22</v>
      </c>
      <c r="D23" s="21"/>
      <c r="E23" s="22"/>
      <c r="F23" s="23">
        <f>SUM(D23:E23)</f>
        <v>0</v>
      </c>
      <c r="G23" s="8"/>
      <c r="H23" s="5"/>
      <c r="I23" s="5"/>
      <c r="J23" s="5"/>
      <c r="K23" s="5"/>
    </row>
    <row r="24" ht="9" customHeight="1" hidden="1">
      <c r="A24" s="18"/>
      <c r="B24" s="19">
        <v>363</v>
      </c>
      <c r="C24" t="s" s="20">
        <v>23</v>
      </c>
      <c r="D24" s="21"/>
      <c r="E24" s="22"/>
      <c r="F24" s="23">
        <f>SUM(D24:E24)</f>
        <v>0</v>
      </c>
      <c r="G24" s="8"/>
      <c r="H24" s="5"/>
      <c r="I24" s="5"/>
      <c r="J24" s="5"/>
      <c r="K24" s="5"/>
    </row>
    <row r="25" ht="19.45" customHeight="1">
      <c r="A25" s="24">
        <v>37</v>
      </c>
      <c r="B25" s="25"/>
      <c r="C25" t="s" s="26">
        <v>24</v>
      </c>
      <c r="D25" s="27">
        <f>SUM(D26)</f>
        <v>0</v>
      </c>
      <c r="E25" s="28">
        <f>SUM(E26)</f>
        <v>0</v>
      </c>
      <c r="F25" s="29">
        <f>SUM(D25:E25)</f>
        <v>0</v>
      </c>
      <c r="G25" s="8"/>
      <c r="H25" s="5"/>
      <c r="I25" s="5"/>
      <c r="J25" s="5"/>
      <c r="K25" s="5"/>
    </row>
    <row r="26" ht="19.45" customHeight="1">
      <c r="A26" s="33"/>
      <c r="B26" s="34">
        <v>371</v>
      </c>
      <c r="C26" t="s" s="35">
        <v>24</v>
      </c>
      <c r="D26" s="36"/>
      <c r="E26" s="37"/>
      <c r="F26" s="38">
        <f>SUM(D26:E26)</f>
        <v>0</v>
      </c>
      <c r="G26" s="8"/>
      <c r="H26" s="5"/>
      <c r="I26" s="5"/>
      <c r="J26" s="5"/>
      <c r="K26" s="5"/>
    </row>
    <row r="27" ht="26.25" customHeight="1">
      <c r="A27" t="s" s="39">
        <v>25</v>
      </c>
      <c r="B27" s="40"/>
      <c r="C27" s="41"/>
      <c r="D27" s="42">
        <f>SUM(D25,D21,D15,D12,D10,D8,D6)</f>
        <v>720000</v>
      </c>
      <c r="E27" s="42">
        <f>SUM(E25,E21,E15,E12,E10,E8,E6)</f>
        <v>950000</v>
      </c>
      <c r="F27" s="42">
        <f>SUM(D27:E27)</f>
        <v>1670000</v>
      </c>
      <c r="G27" s="8"/>
      <c r="H27" s="5"/>
      <c r="I27" s="5"/>
      <c r="J27" s="5"/>
      <c r="K27" s="5"/>
    </row>
    <row r="28" ht="26.25" customHeight="1">
      <c r="A28" t="s" s="43">
        <v>26</v>
      </c>
      <c r="B28" s="44"/>
      <c r="C28" s="45"/>
      <c r="D28" s="46">
        <v>20000</v>
      </c>
      <c r="E28" s="46">
        <v>25000</v>
      </c>
      <c r="F28" s="46">
        <v>45000</v>
      </c>
      <c r="G28" s="8"/>
      <c r="H28" s="5"/>
      <c r="I28" s="5"/>
      <c r="J28" s="5"/>
      <c r="K28" s="5"/>
    </row>
    <row r="29" ht="26.25" customHeight="1">
      <c r="A29" t="s" s="39">
        <v>27</v>
      </c>
      <c r="B29" s="40"/>
      <c r="C29" s="41"/>
      <c r="D29" s="42">
        <f>SUM(D27:D28)</f>
        <v>740000</v>
      </c>
      <c r="E29" s="42">
        <f>SUM(E27:E28)</f>
        <v>975000</v>
      </c>
      <c r="F29" s="42">
        <f>SUM(F27:F28)</f>
        <v>1715000</v>
      </c>
      <c r="G29" s="8"/>
      <c r="H29" s="5"/>
      <c r="I29" s="5"/>
      <c r="J29" s="5"/>
      <c r="K29" s="5"/>
    </row>
    <row r="30" ht="16.5" customHeight="1">
      <c r="A30" s="47"/>
      <c r="B30" s="47"/>
      <c r="C30" s="47"/>
      <c r="D30" s="48"/>
      <c r="E30" s="48"/>
      <c r="F30" s="48"/>
      <c r="G30" s="5"/>
      <c r="H30" s="5"/>
      <c r="I30" s="5"/>
      <c r="J30" s="5"/>
      <c r="K30" s="5"/>
    </row>
    <row r="31" ht="30" customHeight="1">
      <c r="A31" t="s" s="49">
        <v>28</v>
      </c>
      <c r="B31" s="50"/>
      <c r="C31" s="50"/>
      <c r="D31" s="50"/>
      <c r="E31" s="50"/>
      <c r="F31" s="51"/>
      <c r="G31" s="8"/>
      <c r="H31" s="5"/>
      <c r="I31" s="5"/>
      <c r="J31" s="5"/>
      <c r="K31" s="5"/>
    </row>
    <row r="32" ht="19.45" customHeight="1">
      <c r="A32" s="52">
        <v>41</v>
      </c>
      <c r="B32" s="53"/>
      <c r="C32" t="s" s="14">
        <v>29</v>
      </c>
      <c r="D32" s="15">
        <v>515000</v>
      </c>
      <c r="E32" s="16">
        <f>SUM(E33:E35)</f>
        <v>0</v>
      </c>
      <c r="F32" s="17">
        <f>SUM(D32:E32)</f>
        <v>515000</v>
      </c>
      <c r="G32" s="8"/>
      <c r="H32" s="5"/>
      <c r="I32" s="5"/>
      <c r="J32" s="5"/>
      <c r="K32" s="5"/>
    </row>
    <row r="33" ht="19.45" customHeight="1">
      <c r="A33" s="54"/>
      <c r="B33" s="55">
        <v>411</v>
      </c>
      <c r="C33" t="s" s="20">
        <v>30</v>
      </c>
      <c r="D33" s="30">
        <v>450000</v>
      </c>
      <c r="E33" s="31"/>
      <c r="F33" s="32">
        <f>SUM(D33:E33)</f>
        <v>450000</v>
      </c>
      <c r="G33" s="8"/>
      <c r="H33" s="5"/>
      <c r="I33" s="5"/>
      <c r="J33" s="5"/>
      <c r="K33" s="5"/>
    </row>
    <row r="34" ht="19.45" customHeight="1">
      <c r="A34" s="54"/>
      <c r="B34" s="55">
        <v>412</v>
      </c>
      <c r="C34" t="s" s="20">
        <v>31</v>
      </c>
      <c r="D34" s="30">
        <v>40000</v>
      </c>
      <c r="E34" s="31"/>
      <c r="F34" s="32">
        <f>SUM(D34:E34)</f>
        <v>40000</v>
      </c>
      <c r="G34" s="8"/>
      <c r="H34" s="5"/>
      <c r="I34" s="5"/>
      <c r="J34" s="5"/>
      <c r="K34" s="5"/>
    </row>
    <row r="35" ht="19.45" customHeight="1">
      <c r="A35" s="54"/>
      <c r="B35" s="55">
        <v>413</v>
      </c>
      <c r="C35" t="s" s="20">
        <v>32</v>
      </c>
      <c r="D35" s="30">
        <v>25000</v>
      </c>
      <c r="E35" s="31"/>
      <c r="F35" s="32">
        <f>SUM(D35:E35)</f>
        <v>25000</v>
      </c>
      <c r="G35" s="8"/>
      <c r="H35" s="5"/>
      <c r="I35" s="5"/>
      <c r="J35" s="5"/>
      <c r="K35" s="5"/>
    </row>
    <row r="36" ht="19.45" customHeight="1">
      <c r="A36" s="56">
        <v>42</v>
      </c>
      <c r="B36" s="57"/>
      <c r="C36" t="s" s="26">
        <v>33</v>
      </c>
      <c r="D36" s="58">
        <v>350000</v>
      </c>
      <c r="E36" s="59">
        <f>SUM(E37:E43)</f>
        <v>700000</v>
      </c>
      <c r="F36" s="60">
        <f>SUM(D36:E36)</f>
        <v>1050000</v>
      </c>
      <c r="G36" s="8"/>
      <c r="H36" s="5"/>
      <c r="I36" s="5"/>
      <c r="J36" s="5"/>
      <c r="K36" s="5"/>
    </row>
    <row r="37" ht="9" customHeight="1" hidden="1">
      <c r="A37" s="54"/>
      <c r="B37" s="55">
        <v>421</v>
      </c>
      <c r="C37" t="s" s="20">
        <v>34</v>
      </c>
      <c r="D37" s="30"/>
      <c r="E37" s="31"/>
      <c r="F37" s="32">
        <f>SUM(D37:E37)</f>
        <v>0</v>
      </c>
      <c r="G37" s="8"/>
      <c r="H37" s="5"/>
      <c r="I37" s="5"/>
      <c r="J37" s="5"/>
      <c r="K37" s="5"/>
    </row>
    <row r="38" ht="39.45" customHeight="1">
      <c r="A38" s="54"/>
      <c r="B38" s="55">
        <v>422</v>
      </c>
      <c r="C38" t="s" s="20">
        <v>35</v>
      </c>
      <c r="D38" s="30">
        <v>0</v>
      </c>
      <c r="E38" s="31"/>
      <c r="F38" s="32">
        <f>SUM(D38:E38)</f>
        <v>0</v>
      </c>
      <c r="G38" s="8"/>
      <c r="H38" s="5"/>
      <c r="I38" s="5"/>
      <c r="J38" s="5"/>
      <c r="K38" s="5"/>
    </row>
    <row r="39" ht="9" customHeight="1" hidden="1">
      <c r="A39" s="54"/>
      <c r="B39" s="55">
        <v>423</v>
      </c>
      <c r="C39" t="s" s="20">
        <v>36</v>
      </c>
      <c r="D39" s="30"/>
      <c r="E39" s="31"/>
      <c r="F39" s="32">
        <f>SUM(D39:E39)</f>
        <v>0</v>
      </c>
      <c r="G39" s="8"/>
      <c r="H39" s="5"/>
      <c r="I39" s="5"/>
      <c r="J39" s="5"/>
      <c r="K39" s="5"/>
    </row>
    <row r="40" ht="19.45" customHeight="1">
      <c r="A40" s="54"/>
      <c r="B40" s="55">
        <v>424</v>
      </c>
      <c r="C40" t="s" s="20">
        <v>37</v>
      </c>
      <c r="D40" s="30">
        <v>50000</v>
      </c>
      <c r="E40" s="31">
        <v>100000</v>
      </c>
      <c r="F40" s="32">
        <f>SUM(D40:E40)</f>
        <v>150000</v>
      </c>
      <c r="G40" s="8"/>
      <c r="H40" s="5"/>
      <c r="I40" s="5"/>
      <c r="J40" s="5"/>
      <c r="K40" s="5"/>
    </row>
    <row r="41" ht="19.45" customHeight="1">
      <c r="A41" s="54"/>
      <c r="B41" s="55">
        <v>425</v>
      </c>
      <c r="C41" t="s" s="20">
        <v>38</v>
      </c>
      <c r="D41" s="30">
        <v>300000</v>
      </c>
      <c r="E41" s="31">
        <v>600000</v>
      </c>
      <c r="F41" s="32">
        <f>SUM(D41:E41)</f>
        <v>900000</v>
      </c>
      <c r="G41" s="8"/>
      <c r="H41" s="5"/>
      <c r="I41" s="5"/>
      <c r="J41" s="61"/>
      <c r="K41" s="61"/>
    </row>
    <row r="42" ht="19.45" customHeight="1">
      <c r="A42" s="54"/>
      <c r="B42" s="55">
        <v>426</v>
      </c>
      <c r="C42" t="s" s="20">
        <v>39</v>
      </c>
      <c r="D42" s="30">
        <v>0</v>
      </c>
      <c r="E42" s="31"/>
      <c r="F42" s="32">
        <f>SUM(D42:E42)</f>
        <v>0</v>
      </c>
      <c r="G42" s="8"/>
      <c r="H42" s="5"/>
      <c r="I42" s="5"/>
      <c r="J42" s="5"/>
      <c r="K42" s="5"/>
    </row>
    <row r="43" ht="9" customHeight="1" hidden="1">
      <c r="A43" s="54"/>
      <c r="B43" s="55">
        <v>429</v>
      </c>
      <c r="C43" t="s" s="20">
        <v>40</v>
      </c>
      <c r="D43" s="30"/>
      <c r="E43" s="31"/>
      <c r="F43" s="32">
        <f>SUM(D43:E43)</f>
        <v>0</v>
      </c>
      <c r="G43" s="8"/>
      <c r="H43" s="5"/>
      <c r="I43" s="5"/>
      <c r="J43" s="5"/>
      <c r="K43" s="5"/>
    </row>
    <row r="44" ht="19.45" customHeight="1">
      <c r="A44" s="56">
        <v>43</v>
      </c>
      <c r="B44" s="57"/>
      <c r="C44" t="s" s="26">
        <v>41</v>
      </c>
      <c r="D44" s="58">
        <v>80000</v>
      </c>
      <c r="E44" s="59">
        <f>SUM(E45)</f>
        <v>0</v>
      </c>
      <c r="F44" s="60">
        <f>SUM(D44:E44)</f>
        <v>80000</v>
      </c>
      <c r="G44" s="8"/>
      <c r="H44" s="5"/>
      <c r="I44" s="5"/>
      <c r="J44" s="5"/>
      <c r="K44" s="5"/>
    </row>
    <row r="45" ht="19.45" customHeight="1">
      <c r="A45" s="54"/>
      <c r="B45" s="55">
        <v>431</v>
      </c>
      <c r="C45" t="s" s="20">
        <v>42</v>
      </c>
      <c r="D45" s="30">
        <v>80000</v>
      </c>
      <c r="E45" s="31"/>
      <c r="F45" s="32">
        <f>SUM(D45:E45)</f>
        <v>80000</v>
      </c>
      <c r="G45" s="8"/>
      <c r="H45" s="5"/>
      <c r="I45" s="5"/>
      <c r="J45" s="5"/>
      <c r="K45" s="5"/>
    </row>
    <row r="46" ht="19.45" customHeight="1">
      <c r="A46" s="56">
        <v>44</v>
      </c>
      <c r="B46" s="57"/>
      <c r="C46" t="s" s="26">
        <v>43</v>
      </c>
      <c r="D46" s="58">
        <v>20000</v>
      </c>
      <c r="E46" s="59">
        <f>SUM(E47:E49)</f>
        <v>0</v>
      </c>
      <c r="F46" s="60">
        <f>SUM(D46:E46)</f>
        <v>20000</v>
      </c>
      <c r="G46" s="8"/>
      <c r="H46" s="5"/>
      <c r="I46" s="5"/>
      <c r="J46" s="5"/>
      <c r="K46" s="5"/>
    </row>
    <row r="47" ht="9" customHeight="1" hidden="1">
      <c r="A47" s="54"/>
      <c r="B47" s="55">
        <v>441</v>
      </c>
      <c r="C47" t="s" s="20">
        <v>44</v>
      </c>
      <c r="D47" s="30"/>
      <c r="E47" s="31"/>
      <c r="F47" s="32">
        <f>SUM(D47:E47)</f>
        <v>0</v>
      </c>
      <c r="G47" s="8"/>
      <c r="H47" s="5"/>
      <c r="I47" s="5"/>
      <c r="J47" s="5"/>
      <c r="K47" s="5"/>
    </row>
    <row r="48" ht="9" customHeight="1" hidden="1">
      <c r="A48" s="54"/>
      <c r="B48" s="55">
        <v>442</v>
      </c>
      <c r="C48" t="s" s="20">
        <v>45</v>
      </c>
      <c r="D48" s="30"/>
      <c r="E48" s="31"/>
      <c r="F48" s="32">
        <f>SUM(D48:E48)</f>
        <v>0</v>
      </c>
      <c r="G48" s="8"/>
      <c r="H48" s="5"/>
      <c r="I48" s="5"/>
      <c r="J48" s="5"/>
      <c r="K48" s="5"/>
    </row>
    <row r="49" ht="19.45" customHeight="1">
      <c r="A49" s="54"/>
      <c r="B49" s="55">
        <v>443</v>
      </c>
      <c r="C49" t="s" s="20">
        <v>46</v>
      </c>
      <c r="D49" s="30">
        <v>20000</v>
      </c>
      <c r="E49" s="31"/>
      <c r="F49" s="32">
        <f>SUM(D49:E49)</f>
        <v>20000</v>
      </c>
      <c r="G49" s="8"/>
      <c r="H49" s="5"/>
      <c r="I49" s="5"/>
      <c r="J49" s="5"/>
      <c r="K49" s="5"/>
    </row>
    <row r="50" ht="19.45" customHeight="1">
      <c r="A50" s="56">
        <v>45</v>
      </c>
      <c r="B50" s="57"/>
      <c r="C50" t="s" s="26">
        <v>47</v>
      </c>
      <c r="D50" s="58">
        <f>SUM(D51:D52)</f>
        <v>0</v>
      </c>
      <c r="E50" s="59">
        <f>SUM(E51:E52)</f>
        <v>0</v>
      </c>
      <c r="F50" s="60">
        <f>SUM(D50:E50)</f>
        <v>0</v>
      </c>
      <c r="G50" s="8"/>
      <c r="H50" s="5"/>
      <c r="I50" s="5"/>
      <c r="J50" s="5"/>
      <c r="K50" s="5"/>
    </row>
    <row r="51" ht="19.45" customHeight="1">
      <c r="A51" s="62"/>
      <c r="B51" s="63">
        <v>451</v>
      </c>
      <c r="C51" t="s" s="35">
        <v>48</v>
      </c>
      <c r="D51" s="64">
        <v>0</v>
      </c>
      <c r="E51" s="65"/>
      <c r="F51" s="66">
        <f>SUM(D51:E51)</f>
        <v>0</v>
      </c>
      <c r="G51" s="8"/>
      <c r="H51" s="5"/>
      <c r="I51" s="5"/>
      <c r="J51" s="5"/>
      <c r="K51" s="5"/>
    </row>
    <row r="52" ht="9" customHeight="1" hidden="1">
      <c r="A52" s="54"/>
      <c r="B52" s="55">
        <v>452</v>
      </c>
      <c r="C52" t="s" s="20">
        <v>49</v>
      </c>
      <c r="D52" s="30"/>
      <c r="E52" s="31"/>
      <c r="F52" s="32">
        <f>SUM(D52:E52)</f>
        <v>0</v>
      </c>
      <c r="G52" s="8"/>
      <c r="H52" s="5"/>
      <c r="I52" s="5"/>
      <c r="J52" s="5"/>
      <c r="K52" s="5"/>
    </row>
    <row r="53" ht="9" customHeight="1" hidden="1">
      <c r="A53" s="56">
        <v>46</v>
      </c>
      <c r="B53" s="57"/>
      <c r="C53" t="s" s="26">
        <v>50</v>
      </c>
      <c r="D53" s="58">
        <f>SUM(D54:D55)</f>
        <v>0</v>
      </c>
      <c r="E53" s="59">
        <f>SUM(E54:E55)</f>
        <v>0</v>
      </c>
      <c r="F53" s="60">
        <f>SUM(D53:E53)</f>
        <v>0</v>
      </c>
      <c r="G53" s="8"/>
      <c r="H53" s="5"/>
      <c r="I53" s="5"/>
      <c r="J53" s="5"/>
      <c r="K53" s="5"/>
    </row>
    <row r="54" ht="9" customHeight="1" hidden="1">
      <c r="A54" s="54"/>
      <c r="B54" s="55">
        <v>461</v>
      </c>
      <c r="C54" t="s" s="20">
        <v>51</v>
      </c>
      <c r="D54" s="30"/>
      <c r="E54" s="31"/>
      <c r="F54" s="32">
        <f>SUM(D54:E54)</f>
        <v>0</v>
      </c>
      <c r="G54" s="8"/>
      <c r="H54" s="5"/>
      <c r="I54" s="5"/>
      <c r="J54" s="5"/>
      <c r="K54" s="5"/>
    </row>
    <row r="55" ht="9" customHeight="1" hidden="1">
      <c r="A55" s="54"/>
      <c r="B55" s="55">
        <v>462</v>
      </c>
      <c r="C55" t="s" s="20">
        <v>52</v>
      </c>
      <c r="D55" s="30"/>
      <c r="E55" s="31"/>
      <c r="F55" s="32">
        <f>SUM(D55:E55)</f>
        <v>0</v>
      </c>
      <c r="G55" s="8"/>
      <c r="H55" s="5"/>
      <c r="I55" s="5"/>
      <c r="J55" s="5"/>
      <c r="K55" s="5"/>
    </row>
    <row r="56" ht="9" customHeight="1" hidden="1">
      <c r="A56" s="56">
        <v>47</v>
      </c>
      <c r="B56" s="57"/>
      <c r="C56" t="s" s="26">
        <v>53</v>
      </c>
      <c r="D56" s="58">
        <f>SUM(D57)</f>
        <v>0</v>
      </c>
      <c r="E56" s="59">
        <f>SUM(E57)</f>
        <v>0</v>
      </c>
      <c r="F56" s="60">
        <f>SUM(D56:E56)</f>
        <v>0</v>
      </c>
      <c r="G56" s="8"/>
      <c r="H56" s="5"/>
      <c r="I56" s="5"/>
      <c r="J56" s="5"/>
      <c r="K56" s="5"/>
    </row>
    <row r="57" ht="9" customHeight="1" hidden="1">
      <c r="A57" s="62"/>
      <c r="B57" s="63">
        <v>471</v>
      </c>
      <c r="C57" t="s" s="35">
        <v>53</v>
      </c>
      <c r="D57" s="64"/>
      <c r="E57" s="65"/>
      <c r="F57" s="66">
        <f>SUM(D57:E57)</f>
        <v>0</v>
      </c>
      <c r="G57" s="8"/>
      <c r="H57" s="5"/>
      <c r="I57" s="5"/>
      <c r="J57" s="5"/>
      <c r="K57" s="5"/>
    </row>
    <row r="58" ht="19.45" customHeight="1">
      <c r="A58" t="s" s="67">
        <v>54</v>
      </c>
      <c r="B58" s="68"/>
      <c r="C58" s="69"/>
      <c r="D58" s="70">
        <f>SUM(D32,D36,D44,D46,D50,D53,D56)</f>
        <v>965000</v>
      </c>
      <c r="E58" s="70">
        <f>SUM(E32,E36,E44,E46,E50,E53,E56)</f>
        <v>700000</v>
      </c>
      <c r="F58" s="70">
        <f>SUM(D58:E58)</f>
        <v>1665000</v>
      </c>
      <c r="G58" s="8"/>
      <c r="H58" s="5"/>
      <c r="I58" s="5"/>
      <c r="J58" s="5"/>
      <c r="K58" s="5"/>
    </row>
    <row r="59" ht="19.45" customHeight="1">
      <c r="A59" t="s" s="71">
        <v>55</v>
      </c>
      <c r="B59" s="72"/>
      <c r="C59" s="73"/>
      <c r="D59" s="74"/>
      <c r="E59" s="74"/>
      <c r="F59" s="74"/>
      <c r="G59" s="8"/>
      <c r="H59" s="5"/>
      <c r="I59" s="5"/>
      <c r="J59" s="5"/>
      <c r="K59" s="5"/>
    </row>
    <row r="60" ht="19.45" customHeight="1">
      <c r="A60" t="s" s="67">
        <v>27</v>
      </c>
      <c r="B60" s="68"/>
      <c r="C60" s="69"/>
      <c r="D60" s="70">
        <f>SUM(D58:D59)</f>
        <v>965000</v>
      </c>
      <c r="E60" s="70">
        <f>SUM(E58:E59)</f>
        <v>700000</v>
      </c>
      <c r="F60" s="70">
        <f>SUM(D60:E60)</f>
        <v>1665000</v>
      </c>
      <c r="G60" s="8"/>
      <c r="H60" s="5"/>
      <c r="I60" s="5"/>
      <c r="J60" s="5"/>
      <c r="K60" s="5"/>
    </row>
    <row r="61" ht="19.45" customHeight="1">
      <c r="A61" t="s" s="67">
        <v>56</v>
      </c>
      <c r="B61" s="68"/>
      <c r="C61" s="69"/>
      <c r="D61" s="70">
        <f>SUM(D29-D60)</f>
        <v>-225000</v>
      </c>
      <c r="E61" s="70">
        <f>SUM(E29-E60)</f>
        <v>275000</v>
      </c>
      <c r="F61" s="70">
        <f>SUM(F29-F60)</f>
        <v>50000</v>
      </c>
      <c r="G61" s="8"/>
      <c r="H61" s="5"/>
      <c r="I61" s="5"/>
      <c r="J61" s="5"/>
      <c r="K61" s="5"/>
    </row>
    <row r="62" ht="19.45" customHeight="1">
      <c r="A62" s="75"/>
      <c r="B62" s="75"/>
      <c r="C62" s="75"/>
      <c r="D62" s="76"/>
      <c r="E62" s="76"/>
      <c r="F62" s="76"/>
      <c r="G62" s="5"/>
      <c r="H62" s="5"/>
      <c r="I62" s="5"/>
      <c r="J62" s="5"/>
      <c r="K62" s="5"/>
    </row>
    <row r="63" ht="19.45" customHeight="1">
      <c r="A63" t="s" s="77">
        <v>57</v>
      </c>
      <c r="B63" s="78"/>
      <c r="C63" s="78"/>
      <c r="D63" s="79"/>
      <c r="E63" s="79">
        <v>0</v>
      </c>
      <c r="F63" s="80">
        <f>SUM(D63:E63)</f>
        <v>0</v>
      </c>
      <c r="G63" s="8"/>
      <c r="H63" s="5"/>
      <c r="I63" s="5"/>
      <c r="J63" s="5"/>
      <c r="K63" s="5"/>
    </row>
    <row r="64" ht="19.45" customHeight="1">
      <c r="A64" t="s" s="81">
        <v>58</v>
      </c>
      <c r="B64" s="82"/>
      <c r="C64" s="82"/>
      <c r="D64" s="83"/>
      <c r="E64" s="83">
        <f>IF(E63-E28&gt;0,E63-E28,0)</f>
        <v>0</v>
      </c>
      <c r="F64" s="84">
        <f>SUM(D64:E64)</f>
        <v>0</v>
      </c>
      <c r="G64" s="8"/>
      <c r="H64" s="5"/>
      <c r="I64" s="5"/>
      <c r="J64" s="5"/>
      <c r="K64" s="5"/>
    </row>
    <row r="65" ht="19.45" customHeight="1">
      <c r="A65" t="s" s="81">
        <v>59</v>
      </c>
      <c r="B65" s="82"/>
      <c r="C65" s="82"/>
      <c r="D65" s="83"/>
      <c r="E65" s="83">
        <f>IF(E63+E59&lt;0,E63-(-E59),0)</f>
        <v>0</v>
      </c>
      <c r="F65" s="84">
        <f>SUM(D65:E65)</f>
        <v>0</v>
      </c>
      <c r="G65" s="8"/>
      <c r="H65" s="5"/>
      <c r="I65" s="5"/>
      <c r="J65" s="5"/>
      <c r="K65" s="5"/>
    </row>
    <row r="66" ht="19.45" customHeight="1">
      <c r="A66" t="s" s="85">
        <v>60</v>
      </c>
      <c r="B66" s="86"/>
      <c r="C66" s="86"/>
      <c r="D66" s="87"/>
      <c r="E66" s="87"/>
      <c r="F66" s="88">
        <f>SUM(D66:E66)</f>
        <v>0</v>
      </c>
      <c r="G66" s="8"/>
      <c r="H66" s="5"/>
      <c r="I66" s="5"/>
      <c r="J66" s="5"/>
      <c r="K66" s="5"/>
    </row>
    <row r="67" ht="19.45" customHeight="1">
      <c r="A67" t="s" s="89">
        <v>61</v>
      </c>
      <c r="B67" s="90"/>
      <c r="C67" s="90"/>
      <c r="D67" s="91"/>
      <c r="E67" s="91"/>
      <c r="F67" s="92">
        <f>SUM(D67:E67)</f>
        <v>0</v>
      </c>
      <c r="G67" s="8"/>
      <c r="H67" s="5"/>
      <c r="I67" s="5"/>
      <c r="J67" s="5"/>
      <c r="K67" s="5"/>
    </row>
    <row r="68" ht="19.45" customHeight="1">
      <c r="A68" s="93"/>
      <c r="B68" s="93"/>
      <c r="C68" s="94"/>
      <c r="D68" s="95"/>
      <c r="E68" s="95"/>
      <c r="F68" s="95"/>
      <c r="G68" s="5"/>
      <c r="H68" s="5"/>
      <c r="I68" s="5"/>
      <c r="J68" s="5"/>
      <c r="K68" s="5"/>
    </row>
    <row r="69" ht="19.45" customHeight="1">
      <c r="A69" s="5"/>
      <c r="B69" s="5"/>
      <c r="C69" s="96"/>
      <c r="D69" s="97"/>
      <c r="E69" s="97"/>
      <c r="F69" s="97"/>
      <c r="G69" s="5"/>
      <c r="H69" s="5"/>
      <c r="I69" s="5"/>
      <c r="J69" s="5"/>
      <c r="K69" s="5"/>
    </row>
    <row r="70" ht="19.45" customHeight="1">
      <c r="A70" s="5"/>
      <c r="B70" s="5"/>
      <c r="C70" s="5"/>
      <c r="D70" s="97"/>
      <c r="E70" s="97"/>
      <c r="F70" s="97"/>
      <c r="G70" s="5"/>
      <c r="H70" s="5"/>
      <c r="I70" s="5"/>
      <c r="J70" s="5"/>
      <c r="K70" s="5"/>
    </row>
    <row r="71" ht="19.45" customHeight="1">
      <c r="A71" s="5"/>
      <c r="B71" s="5"/>
      <c r="C71" s="5"/>
      <c r="D71" s="97"/>
      <c r="E71" s="97"/>
      <c r="F71" s="97"/>
      <c r="G71" s="5"/>
      <c r="H71" s="5"/>
      <c r="I71" s="5"/>
      <c r="J71" s="5"/>
      <c r="K71" s="5"/>
    </row>
  </sheetData>
  <mergeCells count="18">
    <mergeCell ref="B1:F1"/>
    <mergeCell ref="A3:B4"/>
    <mergeCell ref="C3:C4"/>
    <mergeCell ref="D3:F3"/>
    <mergeCell ref="A5:F5"/>
    <mergeCell ref="A27:C27"/>
    <mergeCell ref="A28:C28"/>
    <mergeCell ref="A29:C29"/>
    <mergeCell ref="A31:F31"/>
    <mergeCell ref="A58:C58"/>
    <mergeCell ref="A59:C59"/>
    <mergeCell ref="A60:C60"/>
    <mergeCell ref="A61:C61"/>
    <mergeCell ref="A63:C63"/>
    <mergeCell ref="A64:C64"/>
    <mergeCell ref="A65:C65"/>
    <mergeCell ref="A66:C66"/>
    <mergeCell ref="A67:C67"/>
  </mergeCells>
  <conditionalFormatting sqref="D6:F29 D32:F67 J41:K41">
    <cfRule type="cellIs" dxfId="0" priority="1" operator="lessThan" stopIfTrue="1">
      <formula>0</formula>
    </cfRule>
  </conditionalFormatting>
  <pageMargins left="0.708661" right="0.708661" top="0.748031" bottom="0.74803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